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UTHUANDNATTU/Documents/Financial/2023 Taxes/"/>
    </mc:Choice>
  </mc:AlternateContent>
  <xr:revisionPtr revIDLastSave="0" documentId="13_ncr:1_{A9A84ABF-0970-AD48-8A67-3FF53BC43888}" xr6:coauthVersionLast="47" xr6:coauthVersionMax="47" xr10:uidLastSave="{00000000-0000-0000-0000-000000000000}"/>
  <bookViews>
    <workbookView xWindow="2200" yWindow="2000" windowWidth="26220" windowHeight="15440" activeTab="1" xr2:uid="{44F7FDDF-1B6A-AE4E-9AF1-0C130DC797AA}"/>
  </bookViews>
  <sheets>
    <sheet name="Land Sale" sheetId="2" r:id="rId1"/>
    <sheet name="Brokerage accoun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2" i="2" s="1"/>
  <c r="E8" i="2"/>
  <c r="D6" i="2"/>
  <c r="E6" i="2" s="1"/>
  <c r="C6" i="1"/>
  <c r="B6" i="1"/>
  <c r="F8" i="2" l="1"/>
</calcChain>
</file>

<file path=xl/sharedStrings.xml><?xml version="1.0" encoding="utf-8"?>
<sst xmlns="http://schemas.openxmlformats.org/spreadsheetml/2006/main" count="13" uniqueCount="13">
  <si>
    <t>Fidelity Nattu</t>
  </si>
  <si>
    <t>Fidelity Muthu</t>
  </si>
  <si>
    <t>Total Income</t>
  </si>
  <si>
    <t>Qualified Dividends</t>
  </si>
  <si>
    <t>Vanguard</t>
  </si>
  <si>
    <t>See comments in the 1099 PDF</t>
  </si>
  <si>
    <t>Date of Purchase</t>
  </si>
  <si>
    <t>Cost</t>
  </si>
  <si>
    <t>Date of Sale</t>
  </si>
  <si>
    <t>Sale Price</t>
  </si>
  <si>
    <t>Tax</t>
  </si>
  <si>
    <t>INR to USD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</si>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</sst>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[$₹-449]\ * #,##0.00_ ;_ [$₹-449]\ * \-#,##0.00_ ;_ [$₹-449]\ * &quot;-&quot;??_ ;_ @_ 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right"/>
    </xf>
    <xf numFmtId="14" fontId="0" fillId="0" borderId="0" xfId="0" applyNumberFormat="1"/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quotePrefix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F7F5-D03D-8C4A-978E-FBF04E479BBB}">
  <dimension ref="B4:F12"/>
  <sheetViews>
    <sheetView workbookViewId="0">
      <selection activeCell="K16" sqref="K16"/>
    </sheetView>
  </sheetViews>
  <sheetFormatPr baseColWidth="10" defaultRowHeight="16" x14ac:dyDescent="0.2"/>
  <cols>
    <col min="2" max="2" width="10.83203125" style="2"/>
    <col min="3" max="3" width="18.33203125" customWidth="1"/>
    <col min="5" max="5" width="24.83203125" customWidth="1"/>
    <col min="6" max="6" width="12.5" bestFit="1" customWidth="1"/>
  </cols>
  <sheetData>
    <row r="4" spans="2:6" x14ac:dyDescent="0.2">
      <c r="D4" t="s">
        <v>11</v>
      </c>
    </row>
    <row r="5" spans="2:6" x14ac:dyDescent="0.2">
      <c r="B5" s="2" t="s">
        <v>6</v>
      </c>
      <c r="C5" s="3">
        <v>35816</v>
      </c>
    </row>
    <row r="6" spans="2:6" x14ac:dyDescent="0.2">
      <c r="B6" s="2" t="s">
        <v>7</v>
      </c>
      <c r="C6" s="4">
        <v>75000</v>
      </c>
      <c r="D6">
        <f>1/41.26</f>
        <v>2.4236548715462918E-2</v>
      </c>
      <c r="E6" s="5">
        <f>D6*C6</f>
        <v>1817.741153659719</v>
      </c>
    </row>
    <row r="7" spans="2:6" x14ac:dyDescent="0.2">
      <c r="B7" s="2" t="s">
        <v>8</v>
      </c>
      <c r="C7" s="3">
        <v>45268</v>
      </c>
    </row>
    <row r="8" spans="2:6" x14ac:dyDescent="0.2">
      <c r="B8" s="2" t="s">
        <v>9</v>
      </c>
      <c r="C8" s="4">
        <v>10004000</v>
      </c>
      <c r="D8">
        <v>1.1985000000000001E-2</v>
      </c>
      <c r="E8" s="5">
        <f>D8*C8</f>
        <v>119897.94</v>
      </c>
      <c r="F8" s="6">
        <f>E8-E6</f>
        <v>118080.19884634028</v>
      </c>
    </row>
    <row r="9" spans="2:6" x14ac:dyDescent="0.2">
      <c r="B9" s="2" t="s">
        <v>10</v>
      </c>
      <c r="C9" s="4">
        <v>2392957</v>
      </c>
      <c r="D9">
        <v>1.1985000000000001E-2</v>
      </c>
      <c r="E9" s="5">
        <f>D9*C9</f>
        <v>28679.589645000004</v>
      </c>
    </row>
    <row r="12" spans="2:6" x14ac:dyDescent="0.2">
      <c r="E12">
        <f>E9/E8</f>
        <v>0.23920001999200322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B9DE-FFDA-714E-8244-1CCF91F28690}">
  <dimension ref="A1:G13"/>
  <sheetViews>
    <sheetView tabSelected="1" workbookViewId="0">
      <selection activeCell="D26" sqref="D26"/>
    </sheetView>
  </sheetViews>
  <sheetFormatPr baseColWidth="10" defaultRowHeight="16" x14ac:dyDescent="0.2"/>
  <cols>
    <col min="1" max="1" width="18.33203125" customWidth="1"/>
  </cols>
  <sheetData>
    <row r="1" spans="1:7" s="1" customFormat="1" ht="102" x14ac:dyDescent="0.2">
      <c r="B1" s="1" t="s">
        <v>2</v>
      </c>
      <c r="C1" s="1" t="s">
        <v>3</v>
      </c>
    </row>
    <row r="2" spans="1:7" x14ac:dyDescent="0.2">
      <c r="A2" t="s">
        <v>0</v>
      </c>
      <c r="B2">
        <v>185.49</v>
      </c>
      <c r="C2">
        <v>68.290000000000006</v>
      </c>
    </row>
    <row r="3" spans="1:7" x14ac:dyDescent="0.2">
      <c r="A3" t="s">
        <v>1</v>
      </c>
      <c r="B3">
        <v>34.68</v>
      </c>
      <c r="C3">
        <v>13.33</v>
      </c>
    </row>
    <row r="4" spans="1:7" x14ac:dyDescent="0.2">
      <c r="A4" t="s">
        <v>4</v>
      </c>
      <c r="B4">
        <v>2199.5100000000002</v>
      </c>
      <c r="C4">
        <v>1418.23</v>
      </c>
    </row>
    <row r="5" spans="1:7" x14ac:dyDescent="0.2">
      <c r="G5" t="s">
        <v>5</v>
      </c>
    </row>
    <row r="6" spans="1:7" x14ac:dyDescent="0.2">
      <c r="B6">
        <f>SUM(B2:B4)</f>
        <v>2419.6800000000003</v>
      </c>
      <c r="C6">
        <f>SUM(C2:C4)</f>
        <v>1499.85</v>
      </c>
    </row>
    <row r="13" spans="1:7" x14ac:dyDescent="0.2">
      <c r="G13" s="7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Sale</vt:lpstr>
      <vt:lpstr>Brokerage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NATARAJAN VIJAYASANKARAN</dc:creator>
  <cp:lastModifiedBy>NATARAJAN VIJAYASANKARAN</cp:lastModifiedBy>
  <dcterms:created xsi:type="dcterms:W3CDTF">2024-03-10T19:42:10Z</dcterms:created>
  <dcterms:modified xsi:type="dcterms:W3CDTF">2024-03-22T05:16:33Z</dcterms:modified>
</cp:coreProperties>
</file>