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UTHUANDNATTU/Documents/Financial/2023 Taxes/SBI/"/>
    </mc:Choice>
  </mc:AlternateContent>
  <xr:revisionPtr revIDLastSave="0" documentId="13_ncr:40009_{34379B6B-0D6C-C449-887D-39F02E016208}" xr6:coauthVersionLast="47" xr6:coauthVersionMax="47" xr10:uidLastSave="{00000000-0000-0000-0000-000000000000}"/>
  <bookViews>
    <workbookView xWindow="840" yWindow="500" windowWidth="27960" windowHeight="17500"/>
  </bookViews>
  <sheets>
    <sheet name="1710106175501ivMKqfrKOSaM2B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L52" i="1"/>
  <c r="L51" i="1"/>
  <c r="L48" i="1"/>
  <c r="L47" i="1"/>
  <c r="L27" i="1"/>
  <c r="L26" i="1"/>
  <c r="L23" i="1"/>
  <c r="L22" i="1"/>
  <c r="J50" i="1"/>
  <c r="J46" i="1"/>
  <c r="J25" i="1"/>
  <c r="J21" i="1"/>
  <c r="J53" i="1" s="1"/>
  <c r="N49" i="1"/>
  <c r="N37" i="1"/>
  <c r="M52" i="1"/>
  <c r="M51" i="1"/>
  <c r="M48" i="1"/>
  <c r="M47" i="1"/>
  <c r="M27" i="1"/>
  <c r="M26" i="1"/>
  <c r="M23" i="1"/>
  <c r="M22" i="1"/>
  <c r="K50" i="1"/>
  <c r="K46" i="1"/>
  <c r="K25" i="1"/>
  <c r="K21" i="1"/>
  <c r="K53" i="1" l="1"/>
  <c r="M53" i="1"/>
</calcChain>
</file>

<file path=xl/sharedStrings.xml><?xml version="1.0" encoding="utf-8"?>
<sst xmlns="http://schemas.openxmlformats.org/spreadsheetml/2006/main" count="135" uniqueCount="82">
  <si>
    <t xml:space="preserve">Account Name       :                </t>
  </si>
  <si>
    <t>Mr. NATARAJAN  VIJAYASANKARAN,Mrs. MUTHULAKSHI  MURUGAN</t>
  </si>
  <si>
    <t>Address            :</t>
  </si>
  <si>
    <t>PLOT NO.417, 15 EAST 9TH STREET</t>
  </si>
  <si>
    <t xml:space="preserve">                                    </t>
  </si>
  <si>
    <t>K K NAGAR</t>
  </si>
  <si>
    <t>MADURAI 625020-625020</t>
  </si>
  <si>
    <t>MADURAI</t>
  </si>
  <si>
    <t xml:space="preserve">Date               :                </t>
  </si>
  <si>
    <t>Account Number     :</t>
  </si>
  <si>
    <t>_00000037053903144</t>
  </si>
  <si>
    <t>Account Description:</t>
  </si>
  <si>
    <t>WEALTH S B NRO PUBLIC</t>
  </si>
  <si>
    <t>Branch             :</t>
  </si>
  <si>
    <t>Drawing Power      :</t>
  </si>
  <si>
    <t>Interest Rate(% p.a.):</t>
  </si>
  <si>
    <t>MOD Balance      :</t>
  </si>
  <si>
    <t>CIF No.          :</t>
  </si>
  <si>
    <t>_89906980148</t>
  </si>
  <si>
    <t>IFS (Indian Financial System) Code         :</t>
  </si>
  <si>
    <t>SBIN0000869</t>
  </si>
  <si>
    <t>MICR (Magnetic Ink Character Recognition)  Code        :</t>
  </si>
  <si>
    <t>_625002002</t>
  </si>
  <si>
    <t>Nomination Registered    :</t>
  </si>
  <si>
    <t xml:space="preserve">No </t>
  </si>
  <si>
    <t>Balance on 1 Jan 2023        :</t>
  </si>
  <si>
    <t>Start Date          :</t>
  </si>
  <si>
    <t>End Date            :</t>
  </si>
  <si>
    <t>Txn Date</t>
  </si>
  <si>
    <t>Value Date</t>
  </si>
  <si>
    <t>Description</t>
  </si>
  <si>
    <t>Ref No./Cheque No.</t>
  </si>
  <si>
    <t xml:space="preserve">        Debit</t>
  </si>
  <si>
    <t>Credit</t>
  </si>
  <si>
    <t>Balance</t>
  </si>
  <si>
    <t xml:space="preserve">   CREDIT INTEREST---</t>
  </si>
  <si>
    <t xml:space="preserve"> </t>
  </si>
  <si>
    <t xml:space="preserve">   TAX DEDUCTION---</t>
  </si>
  <si>
    <t>TRANSFER TO 4898047008695</t>
  </si>
  <si>
    <t xml:space="preserve">   CESS DEDUCTION---</t>
  </si>
  <si>
    <t xml:space="preserve">   BY TRANSFER-INB IMPS316600867212/0000000000/XX0628/XMMZRG6Z--</t>
  </si>
  <si>
    <t xml:space="preserve">MAE000292120773          MAE000292120773          </t>
  </si>
  <si>
    <t xml:space="preserve">   CASH WITHDRAWAL-CASH WITHDRAWAL SELF--</t>
  </si>
  <si>
    <t>CHEQUE BOOK ISSUE CHARGE---38976288</t>
  </si>
  <si>
    <t>CASH CHEQUE-CASH WITHDRAWAL BY CHQ--469571</t>
  </si>
  <si>
    <t xml:space="preserve">   ATM WDL-ATM CASH 32051 ISHWAR BHAWAN 412 9TH CMADURAI--</t>
  </si>
  <si>
    <t xml:space="preserve">   by debit card-OTHPOS320608014997THIAGARAJAN AUTOMOBILEMADURAI--</t>
  </si>
  <si>
    <t xml:space="preserve">   by debit card-OTHPOS320615208696BHARAT PETROLEUM CORPOTRICHY--</t>
  </si>
  <si>
    <t xml:space="preserve">   BY TRANSFER-INB IMPS321017980043/0123456789/XX9790/AxisBank--</t>
  </si>
  <si>
    <t xml:space="preserve">MAE000316917662          MAE000316917662          </t>
  </si>
  <si>
    <t xml:space="preserve">   ATM WDL-ATM CASH 32111 ISHWAR BHAWAN 412 9TH CMADURAI--</t>
  </si>
  <si>
    <t xml:space="preserve">   ATM WDL-ATM CASH 32141 ISHWAR BHAWAN 412 9TH CMADURAI--</t>
  </si>
  <si>
    <t>BY CLEARING / CHEQUE-HDF   625240005-000347 625002020--347</t>
  </si>
  <si>
    <t>1,25,697.84</t>
  </si>
  <si>
    <t xml:space="preserve">   by debit card-OTHPOS321820867063KUMAR MESS PVT LTD    MADURAI--</t>
  </si>
  <si>
    <t>1,23,835.84</t>
  </si>
  <si>
    <t xml:space="preserve">   ATM WDL-ATM CASH 32191 ISHWAR BHAWAN 412 9TH CMADURAI--</t>
  </si>
  <si>
    <t>1,13,835.84</t>
  </si>
  <si>
    <t xml:space="preserve">   by debit card-SBIPOS004680628350ADYAR ANANDA BHAVAN SW VILLUPURA--</t>
  </si>
  <si>
    <t>1,13,264.84</t>
  </si>
  <si>
    <t xml:space="preserve">   by debit card-OTHPOS322214932678BHARAT PETROLEUM CORPOVILLUPURAM--</t>
  </si>
  <si>
    <t>1,10,863.17</t>
  </si>
  <si>
    <t>TO CLEARING-Chq No. 469574 HDF   HDFC BANK LTD--469574</t>
  </si>
  <si>
    <t xml:space="preserve">   by debit card-OTHPOS322418564097A S M ABDUL CADER AND Chennai--</t>
  </si>
  <si>
    <t xml:space="preserve">   DEBIT INTEREST---</t>
  </si>
  <si>
    <t xml:space="preserve">   BY TRANSFER-RTGS UTR NO: HDFCR52023121160976101--S G BALAMURUGAN</t>
  </si>
  <si>
    <t>TRANSFER FROM 3199860044304 / S G BALAMURUGAN</t>
  </si>
  <si>
    <t>76,08,726.97</t>
  </si>
  <si>
    <t>76,17,718.97</t>
  </si>
  <si>
    <t>76,15,020.97</t>
  </si>
  <si>
    <t>76,14,912.97</t>
  </si>
  <si>
    <t>**This is a computer generated statement and does not require a signature</t>
  </si>
  <si>
    <t>INR to USD</t>
  </si>
  <si>
    <t>Comment</t>
  </si>
  <si>
    <t>Transfer for spending for INDIA trip</t>
  </si>
  <si>
    <t>Land Sale Transaction</t>
  </si>
  <si>
    <t>Land Sale</t>
  </si>
  <si>
    <t>Interest (USD)</t>
  </si>
  <si>
    <t>Interest (INR)</t>
  </si>
  <si>
    <t>This is a debit of interest paid on same day and not counted towards total interst</t>
  </si>
  <si>
    <t>Tax (USD)</t>
  </si>
  <si>
    <t>Tax (INR)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</si>
</sst>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 [$₹-449]\ * #,##0.00_ ;_ [$₹-449]\ * \-#,##0.00_ ;_ [$₹-449]\ * &quot;-&quot;??_ ;_ @_ "/>
  </numFmts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5" fontId="0" fillId="0" borderId="0" xfId="0" applyNumberFormat="1"/>
    <xf numFmtId="4" fontId="0" fillId="0" borderId="0" xfId="0" applyNumberFormat="1"/>
    <xf numFmtId="44" fontId="0" fillId="0" borderId="0" xfId="2" applyFont="1"/>
    <xf numFmtId="4" fontId="0" fillId="33" borderId="0" xfId="0" applyNumberFormat="1" applyFill="1"/>
    <xf numFmtId="43" fontId="0" fillId="0" borderId="0" xfId="1" applyFont="1"/>
    <xf numFmtId="0" fontId="0" fillId="0" borderId="0" xfId="0" applyFill="1" applyAlignment="1">
      <alignment wrapText="1"/>
    </xf>
    <xf numFmtId="166" fontId="18" fillId="33" borderId="0" xfId="0" applyNumberFormat="1" applyFont="1" applyFill="1"/>
    <xf numFmtId="44" fontId="18" fillId="33" borderId="0" xfId="0" applyNumberFormat="1" applyFont="1" applyFill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C19" workbookViewId="0">
      <selection activeCell="M56" sqref="M56"/>
    </sheetView>
  </sheetViews>
  <sheetFormatPr baseColWidth="10" defaultRowHeight="16" x14ac:dyDescent="0.2"/>
  <cols>
    <col min="1" max="1" width="47.33203125" customWidth="1"/>
    <col min="3" max="3" width="60.83203125" customWidth="1"/>
    <col min="4" max="4" width="35.83203125" customWidth="1"/>
    <col min="5" max="5" width="10.83203125" customWidth="1"/>
    <col min="6" max="6" width="18" customWidth="1"/>
    <col min="7" max="7" width="28.83203125" customWidth="1"/>
    <col min="8" max="8" width="10.83203125" customWidth="1"/>
    <col min="10" max="10" width="15" customWidth="1"/>
    <col min="11" max="12" width="14.5" customWidth="1"/>
    <col min="14" max="14" width="11.5" bestFit="1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  <c r="B2" t="s">
        <v>3</v>
      </c>
    </row>
    <row r="3" spans="1:2" x14ac:dyDescent="0.2">
      <c r="A3" t="s">
        <v>4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A5" t="s">
        <v>4</v>
      </c>
      <c r="B5" t="s">
        <v>7</v>
      </c>
    </row>
    <row r="6" spans="1:2" x14ac:dyDescent="0.2">
      <c r="A6" t="s">
        <v>8</v>
      </c>
      <c r="B6" s="1">
        <v>45362</v>
      </c>
    </row>
    <row r="7" spans="1:2" x14ac:dyDescent="0.2">
      <c r="A7" t="s">
        <v>9</v>
      </c>
      <c r="B7" t="s">
        <v>10</v>
      </c>
    </row>
    <row r="8" spans="1:2" x14ac:dyDescent="0.2">
      <c r="A8" t="s">
        <v>11</v>
      </c>
      <c r="B8" t="s">
        <v>12</v>
      </c>
    </row>
    <row r="9" spans="1:2" x14ac:dyDescent="0.2">
      <c r="A9" t="s">
        <v>13</v>
      </c>
      <c r="B9" t="s">
        <v>7</v>
      </c>
    </row>
    <row r="10" spans="1:2" x14ac:dyDescent="0.2">
      <c r="A10" t="s">
        <v>14</v>
      </c>
      <c r="B10">
        <v>0</v>
      </c>
    </row>
    <row r="11" spans="1:2" x14ac:dyDescent="0.2">
      <c r="A11" t="s">
        <v>15</v>
      </c>
      <c r="B11">
        <v>2.7</v>
      </c>
    </row>
    <row r="12" spans="1:2" x14ac:dyDescent="0.2">
      <c r="A12" t="s">
        <v>16</v>
      </c>
      <c r="B12">
        <v>0</v>
      </c>
    </row>
    <row r="13" spans="1:2" x14ac:dyDescent="0.2">
      <c r="A13" t="s">
        <v>17</v>
      </c>
      <c r="B13" t="s">
        <v>18</v>
      </c>
    </row>
    <row r="14" spans="1:2" x14ac:dyDescent="0.2">
      <c r="A14" t="s">
        <v>19</v>
      </c>
      <c r="B14" t="s">
        <v>20</v>
      </c>
    </row>
    <row r="15" spans="1:2" x14ac:dyDescent="0.2">
      <c r="A15" t="s">
        <v>21</v>
      </c>
      <c r="B15" t="s">
        <v>22</v>
      </c>
    </row>
    <row r="16" spans="1:2" x14ac:dyDescent="0.2">
      <c r="A16" t="s">
        <v>23</v>
      </c>
      <c r="B16" t="s">
        <v>24</v>
      </c>
    </row>
    <row r="17" spans="1:14" x14ac:dyDescent="0.2">
      <c r="A17" t="s">
        <v>25</v>
      </c>
      <c r="B17" s="2">
        <v>7322</v>
      </c>
    </row>
    <row r="18" spans="1:14" x14ac:dyDescent="0.2">
      <c r="A18" t="s">
        <v>26</v>
      </c>
      <c r="B18" s="1">
        <v>44927</v>
      </c>
    </row>
    <row r="19" spans="1:14" x14ac:dyDescent="0.2">
      <c r="A19" t="s">
        <v>27</v>
      </c>
      <c r="B19" s="1">
        <v>45291</v>
      </c>
    </row>
    <row r="20" spans="1:14" x14ac:dyDescent="0.2">
      <c r="A20" t="s">
        <v>28</v>
      </c>
      <c r="B20" t="s">
        <v>29</v>
      </c>
      <c r="C20" t="s">
        <v>30</v>
      </c>
      <c r="D20" t="s">
        <v>31</v>
      </c>
      <c r="E20" t="s">
        <v>32</v>
      </c>
      <c r="F20" t="s">
        <v>33</v>
      </c>
      <c r="G20" t="s">
        <v>73</v>
      </c>
      <c r="H20" t="s">
        <v>34</v>
      </c>
      <c r="I20" t="s">
        <v>72</v>
      </c>
      <c r="J20" t="s">
        <v>78</v>
      </c>
      <c r="K20" t="s">
        <v>77</v>
      </c>
      <c r="L20" t="s">
        <v>81</v>
      </c>
      <c r="M20" t="s">
        <v>80</v>
      </c>
      <c r="N20" t="s">
        <v>76</v>
      </c>
    </row>
    <row r="21" spans="1:14" x14ac:dyDescent="0.2">
      <c r="A21" s="1">
        <v>45010</v>
      </c>
      <c r="B21" s="1">
        <v>45010</v>
      </c>
      <c r="C21" t="s">
        <v>35</v>
      </c>
      <c r="E21" t="s">
        <v>36</v>
      </c>
      <c r="F21">
        <v>49</v>
      </c>
      <c r="H21" s="2">
        <v>7371</v>
      </c>
      <c r="I21">
        <v>1.2163999999999999E-2</v>
      </c>
      <c r="J21">
        <f>F21</f>
        <v>49</v>
      </c>
      <c r="K21" s="3">
        <f>F21*I21</f>
        <v>0.59603600000000001</v>
      </c>
      <c r="L21" s="3"/>
      <c r="M21" s="3"/>
      <c r="N21" s="3"/>
    </row>
    <row r="22" spans="1:14" x14ac:dyDescent="0.2">
      <c r="A22" s="1">
        <v>45011</v>
      </c>
      <c r="B22" s="1">
        <v>45011</v>
      </c>
      <c r="C22" t="s">
        <v>37</v>
      </c>
      <c r="D22" t="s">
        <v>38</v>
      </c>
      <c r="E22">
        <v>15</v>
      </c>
      <c r="F22" t="s">
        <v>36</v>
      </c>
      <c r="H22" s="2">
        <v>7356</v>
      </c>
      <c r="I22">
        <v>1.2163999999999999E-2</v>
      </c>
      <c r="L22">
        <f>E22</f>
        <v>15</v>
      </c>
      <c r="M22" s="3">
        <f>E22*I22</f>
        <v>0.18245999999999998</v>
      </c>
      <c r="N22" s="3"/>
    </row>
    <row r="23" spans="1:14" x14ac:dyDescent="0.2">
      <c r="A23" s="1">
        <v>45011</v>
      </c>
      <c r="B23" s="1">
        <v>45011</v>
      </c>
      <c r="C23" t="s">
        <v>39</v>
      </c>
      <c r="D23" t="s">
        <v>38</v>
      </c>
      <c r="E23">
        <v>1</v>
      </c>
      <c r="F23" t="s">
        <v>36</v>
      </c>
      <c r="H23" s="2">
        <v>7355</v>
      </c>
      <c r="I23">
        <v>1.2163999999999999E-2</v>
      </c>
      <c r="L23">
        <f>E23</f>
        <v>1</v>
      </c>
      <c r="M23" s="3">
        <f>E23*I23</f>
        <v>1.2163999999999999E-2</v>
      </c>
      <c r="N23" s="3"/>
    </row>
    <row r="24" spans="1:14" x14ac:dyDescent="0.2">
      <c r="A24" s="1">
        <v>45091</v>
      </c>
      <c r="B24" s="1">
        <v>45091</v>
      </c>
      <c r="C24" t="s">
        <v>40</v>
      </c>
      <c r="D24" t="s">
        <v>41</v>
      </c>
      <c r="E24" t="s">
        <v>36</v>
      </c>
      <c r="F24" s="2">
        <v>48514</v>
      </c>
      <c r="G24" s="4" t="s">
        <v>74</v>
      </c>
      <c r="H24" s="2">
        <v>55869</v>
      </c>
      <c r="I24">
        <v>1.2187E-2</v>
      </c>
      <c r="M24" s="3"/>
      <c r="N24" s="3"/>
    </row>
    <row r="25" spans="1:14" x14ac:dyDescent="0.2">
      <c r="A25" s="1">
        <v>45102</v>
      </c>
      <c r="B25" s="1">
        <v>45102</v>
      </c>
      <c r="C25" t="s">
        <v>35</v>
      </c>
      <c r="E25" t="s">
        <v>36</v>
      </c>
      <c r="F25">
        <v>93</v>
      </c>
      <c r="H25" s="2">
        <v>55962</v>
      </c>
      <c r="I25">
        <v>1.2194999999999999E-2</v>
      </c>
      <c r="J25">
        <f>F25</f>
        <v>93</v>
      </c>
      <c r="K25" s="3">
        <f>F25*I25</f>
        <v>1.1341349999999999</v>
      </c>
      <c r="L25" s="3"/>
      <c r="M25" s="3"/>
      <c r="N25" s="3"/>
    </row>
    <row r="26" spans="1:14" x14ac:dyDescent="0.2">
      <c r="A26" s="1">
        <v>45103</v>
      </c>
      <c r="B26" s="1">
        <v>45103</v>
      </c>
      <c r="C26" t="s">
        <v>37</v>
      </c>
      <c r="D26" t="s">
        <v>38</v>
      </c>
      <c r="E26">
        <v>28</v>
      </c>
      <c r="F26" t="s">
        <v>36</v>
      </c>
      <c r="H26" s="2">
        <v>55934</v>
      </c>
      <c r="I26">
        <v>1.2194999999999999E-2</v>
      </c>
      <c r="L26">
        <f>E26</f>
        <v>28</v>
      </c>
      <c r="M26" s="3">
        <f>E26*I26</f>
        <v>0.34145999999999999</v>
      </c>
      <c r="N26" s="3"/>
    </row>
    <row r="27" spans="1:14" x14ac:dyDescent="0.2">
      <c r="A27" s="1">
        <v>45103</v>
      </c>
      <c r="B27" s="1">
        <v>45103</v>
      </c>
      <c r="C27" t="s">
        <v>39</v>
      </c>
      <c r="D27" t="s">
        <v>38</v>
      </c>
      <c r="E27">
        <v>2</v>
      </c>
      <c r="F27" t="s">
        <v>36</v>
      </c>
      <c r="H27" s="2">
        <v>55932</v>
      </c>
      <c r="I27">
        <v>1.2194999999999999E-2</v>
      </c>
      <c r="L27">
        <f>E27</f>
        <v>2</v>
      </c>
      <c r="M27" s="3">
        <f>E27*I27</f>
        <v>2.4389999999999998E-2</v>
      </c>
      <c r="N27" s="3"/>
    </row>
    <row r="28" spans="1:14" x14ac:dyDescent="0.2">
      <c r="A28" s="1">
        <v>45110</v>
      </c>
      <c r="B28" s="1">
        <v>45110</v>
      </c>
      <c r="C28" t="s">
        <v>42</v>
      </c>
      <c r="E28" s="2">
        <v>30000</v>
      </c>
      <c r="F28" t="s">
        <v>36</v>
      </c>
      <c r="H28" s="2">
        <v>25932</v>
      </c>
      <c r="I28">
        <v>1.2196E-2</v>
      </c>
      <c r="M28" s="3"/>
      <c r="N28" s="3"/>
    </row>
    <row r="29" spans="1:14" x14ac:dyDescent="0.2">
      <c r="A29" s="1">
        <v>45111</v>
      </c>
      <c r="B29" s="1">
        <v>45111</v>
      </c>
      <c r="C29" t="s">
        <v>43</v>
      </c>
      <c r="D29">
        <v>38976288</v>
      </c>
      <c r="E29">
        <v>35.4</v>
      </c>
      <c r="F29" t="s">
        <v>36</v>
      </c>
      <c r="H29" s="2">
        <v>25896.6</v>
      </c>
      <c r="I29">
        <v>1.2193000000000001E-2</v>
      </c>
      <c r="M29" s="3"/>
      <c r="N29" s="3"/>
    </row>
    <row r="30" spans="1:14" x14ac:dyDescent="0.2">
      <c r="A30" s="1">
        <v>45125</v>
      </c>
      <c r="B30" s="1">
        <v>45125</v>
      </c>
      <c r="C30" t="s">
        <v>44</v>
      </c>
      <c r="D30">
        <v>469571</v>
      </c>
      <c r="E30" s="2">
        <v>10000</v>
      </c>
      <c r="F30" t="s">
        <v>36</v>
      </c>
      <c r="H30" s="2">
        <v>15896.6</v>
      </c>
      <c r="I30">
        <v>1.2184E-2</v>
      </c>
      <c r="M30" s="3"/>
      <c r="N30" s="3"/>
    </row>
    <row r="31" spans="1:14" x14ac:dyDescent="0.2">
      <c r="A31" s="1">
        <v>45131</v>
      </c>
      <c r="B31" s="1">
        <v>45131</v>
      </c>
      <c r="C31" t="s">
        <v>45</v>
      </c>
      <c r="E31" s="2">
        <v>1000</v>
      </c>
      <c r="F31" t="s">
        <v>36</v>
      </c>
      <c r="H31" s="2">
        <v>14896.6</v>
      </c>
      <c r="I31">
        <v>1.2220999999999999E-2</v>
      </c>
      <c r="M31" s="3"/>
      <c r="N31" s="3"/>
    </row>
    <row r="32" spans="1:14" x14ac:dyDescent="0.2">
      <c r="A32" s="1">
        <v>45132</v>
      </c>
      <c r="B32" s="1">
        <v>45132</v>
      </c>
      <c r="C32" t="s">
        <v>46</v>
      </c>
      <c r="E32" s="2">
        <v>2301.37</v>
      </c>
      <c r="F32" t="s">
        <v>36</v>
      </c>
      <c r="H32" s="2">
        <v>12595.23</v>
      </c>
      <c r="I32">
        <v>1.2203E-2</v>
      </c>
      <c r="M32" s="3"/>
      <c r="N32" s="3"/>
    </row>
    <row r="33" spans="1:14" x14ac:dyDescent="0.2">
      <c r="A33" s="1">
        <v>45132</v>
      </c>
      <c r="B33" s="1">
        <v>45132</v>
      </c>
      <c r="C33" t="s">
        <v>47</v>
      </c>
      <c r="E33" s="2">
        <v>3897.39</v>
      </c>
      <c r="F33" t="s">
        <v>36</v>
      </c>
      <c r="H33" s="2">
        <v>8697.84</v>
      </c>
      <c r="I33">
        <v>1.2203E-2</v>
      </c>
      <c r="M33" s="3"/>
      <c r="N33" s="3"/>
    </row>
    <row r="34" spans="1:14" x14ac:dyDescent="0.2">
      <c r="A34" s="1">
        <v>45136</v>
      </c>
      <c r="B34" s="1">
        <v>45136</v>
      </c>
      <c r="C34" t="s">
        <v>48</v>
      </c>
      <c r="D34" t="s">
        <v>49</v>
      </c>
      <c r="E34" t="s">
        <v>36</v>
      </c>
      <c r="F34" s="2">
        <v>25000</v>
      </c>
      <c r="G34" s="4" t="s">
        <v>74</v>
      </c>
      <c r="H34" s="2">
        <v>33697.839999999997</v>
      </c>
      <c r="I34">
        <v>1.2151E-2</v>
      </c>
      <c r="M34" s="3"/>
      <c r="N34" s="3"/>
    </row>
    <row r="35" spans="1:14" x14ac:dyDescent="0.2">
      <c r="A35" s="1">
        <v>45137</v>
      </c>
      <c r="B35" s="1">
        <v>45137</v>
      </c>
      <c r="C35" t="s">
        <v>50</v>
      </c>
      <c r="E35" s="2">
        <v>5000</v>
      </c>
      <c r="F35" t="s">
        <v>36</v>
      </c>
      <c r="H35" s="2">
        <v>28697.84</v>
      </c>
      <c r="I35">
        <v>1.2153000000000001E-2</v>
      </c>
      <c r="M35" s="3"/>
      <c r="N35" s="3"/>
    </row>
    <row r="36" spans="1:14" x14ac:dyDescent="0.2">
      <c r="A36" s="1">
        <v>45140</v>
      </c>
      <c r="B36" s="1">
        <v>45140</v>
      </c>
      <c r="C36" t="s">
        <v>51</v>
      </c>
      <c r="E36" s="2">
        <v>3000</v>
      </c>
      <c r="F36" t="s">
        <v>36</v>
      </c>
      <c r="H36" s="2">
        <v>25697.84</v>
      </c>
      <c r="I36">
        <v>1.2078E-2</v>
      </c>
      <c r="M36" s="3"/>
      <c r="N36" s="3"/>
    </row>
    <row r="37" spans="1:14" x14ac:dyDescent="0.2">
      <c r="A37" s="1">
        <v>45142</v>
      </c>
      <c r="B37" s="1">
        <v>45142</v>
      </c>
      <c r="C37" t="s">
        <v>52</v>
      </c>
      <c r="D37">
        <v>347</v>
      </c>
      <c r="E37" t="s">
        <v>36</v>
      </c>
      <c r="F37" s="2">
        <v>100000</v>
      </c>
      <c r="G37" t="s">
        <v>75</v>
      </c>
      <c r="H37" t="s">
        <v>53</v>
      </c>
      <c r="I37">
        <v>1.2094000000000001E-2</v>
      </c>
      <c r="M37" s="3"/>
      <c r="N37" s="3">
        <f>F37*I37</f>
        <v>1209.4000000000001</v>
      </c>
    </row>
    <row r="38" spans="1:14" x14ac:dyDescent="0.2">
      <c r="A38" s="1">
        <v>45144</v>
      </c>
      <c r="B38" s="1">
        <v>45144</v>
      </c>
      <c r="C38" t="s">
        <v>54</v>
      </c>
      <c r="E38" s="2">
        <v>1862</v>
      </c>
      <c r="F38" t="s">
        <v>36</v>
      </c>
      <c r="H38" t="s">
        <v>55</v>
      </c>
      <c r="I38">
        <v>1.2083E-2</v>
      </c>
      <c r="M38" s="3"/>
      <c r="N38" s="3"/>
    </row>
    <row r="39" spans="1:14" x14ac:dyDescent="0.2">
      <c r="A39" s="1">
        <v>45145</v>
      </c>
      <c r="B39" s="1">
        <v>45145</v>
      </c>
      <c r="C39" t="s">
        <v>56</v>
      </c>
      <c r="E39" s="2">
        <v>10000</v>
      </c>
      <c r="F39" t="s">
        <v>36</v>
      </c>
      <c r="H39" t="s">
        <v>57</v>
      </c>
      <c r="I39">
        <v>1.2083E-2</v>
      </c>
      <c r="M39" s="3"/>
      <c r="N39" s="3"/>
    </row>
    <row r="40" spans="1:14" x14ac:dyDescent="0.2">
      <c r="A40" s="1">
        <v>45148</v>
      </c>
      <c r="B40" s="1">
        <v>45148</v>
      </c>
      <c r="C40" t="s">
        <v>58</v>
      </c>
      <c r="E40">
        <v>571</v>
      </c>
      <c r="F40" t="s">
        <v>36</v>
      </c>
      <c r="H40" t="s">
        <v>59</v>
      </c>
      <c r="I40">
        <v>1.2076999999999999E-2</v>
      </c>
      <c r="M40" s="3"/>
      <c r="N40" s="3"/>
    </row>
    <row r="41" spans="1:14" x14ac:dyDescent="0.2">
      <c r="A41" s="1">
        <v>45148</v>
      </c>
      <c r="B41" s="1">
        <v>45148</v>
      </c>
      <c r="C41" t="s">
        <v>60</v>
      </c>
      <c r="E41" s="2">
        <v>2401.67</v>
      </c>
      <c r="F41" t="s">
        <v>36</v>
      </c>
      <c r="H41" t="s">
        <v>61</v>
      </c>
      <c r="I41">
        <v>1.2076999999999999E-2</v>
      </c>
      <c r="M41" s="3"/>
      <c r="N41" s="3"/>
    </row>
    <row r="42" spans="1:14" x14ac:dyDescent="0.2">
      <c r="A42" s="1">
        <v>45149</v>
      </c>
      <c r="B42" s="1">
        <v>45149</v>
      </c>
      <c r="C42" t="s">
        <v>62</v>
      </c>
      <c r="D42">
        <v>469574</v>
      </c>
      <c r="E42" s="2">
        <v>11000</v>
      </c>
      <c r="F42" t="s">
        <v>36</v>
      </c>
      <c r="H42" s="2">
        <v>99863.17</v>
      </c>
      <c r="I42">
        <v>1.2043999999999999E-2</v>
      </c>
      <c r="M42" s="3"/>
      <c r="N42" s="3"/>
    </row>
    <row r="43" spans="1:14" x14ac:dyDescent="0.2">
      <c r="A43" s="1">
        <v>45150</v>
      </c>
      <c r="B43" s="1">
        <v>45150</v>
      </c>
      <c r="C43" t="s">
        <v>63</v>
      </c>
      <c r="E43" s="2">
        <v>2504.1999999999998</v>
      </c>
      <c r="F43" t="s">
        <v>36</v>
      </c>
      <c r="H43" s="2">
        <v>97358.97</v>
      </c>
      <c r="I43">
        <v>1.2043999999999999E-2</v>
      </c>
      <c r="M43" s="3"/>
      <c r="N43" s="3"/>
    </row>
    <row r="44" spans="1:14" x14ac:dyDescent="0.2">
      <c r="A44" s="1">
        <v>45185</v>
      </c>
      <c r="B44" s="1">
        <v>45185</v>
      </c>
      <c r="C44" t="s">
        <v>35</v>
      </c>
      <c r="E44" t="s">
        <v>36</v>
      </c>
      <c r="F44">
        <v>402</v>
      </c>
      <c r="H44" s="2">
        <v>97760.97</v>
      </c>
      <c r="I44">
        <v>1.2012999999999999E-2</v>
      </c>
      <c r="K44" s="3"/>
      <c r="L44" s="3"/>
      <c r="M44" s="3"/>
      <c r="N44" s="3"/>
    </row>
    <row r="45" spans="1:14" ht="51" x14ac:dyDescent="0.2">
      <c r="A45" s="1">
        <v>45185</v>
      </c>
      <c r="B45" s="1">
        <v>45185</v>
      </c>
      <c r="C45" t="s">
        <v>64</v>
      </c>
      <c r="E45">
        <v>402</v>
      </c>
      <c r="F45" t="s">
        <v>36</v>
      </c>
      <c r="G45" s="6" t="s">
        <v>79</v>
      </c>
      <c r="H45" s="2">
        <v>97358.97</v>
      </c>
      <c r="I45">
        <v>1.2012999999999999E-2</v>
      </c>
      <c r="M45" s="3"/>
      <c r="N45" s="3"/>
    </row>
    <row r="46" spans="1:14" x14ac:dyDescent="0.2">
      <c r="A46" s="1">
        <v>45194</v>
      </c>
      <c r="B46" s="1">
        <v>45194</v>
      </c>
      <c r="C46" t="s">
        <v>35</v>
      </c>
      <c r="E46" t="s">
        <v>36</v>
      </c>
      <c r="F46">
        <v>474</v>
      </c>
      <c r="H46" s="2">
        <v>97832.97</v>
      </c>
      <c r="I46">
        <v>1.2116999999999999E-2</v>
      </c>
      <c r="J46">
        <f>F46</f>
        <v>474</v>
      </c>
      <c r="K46" s="3">
        <f>F46*I46</f>
        <v>5.7434579999999995</v>
      </c>
      <c r="L46" s="3"/>
      <c r="M46" s="3"/>
      <c r="N46" s="3"/>
    </row>
    <row r="47" spans="1:14" x14ac:dyDescent="0.2">
      <c r="A47" s="1">
        <v>45195</v>
      </c>
      <c r="B47" s="1">
        <v>45195</v>
      </c>
      <c r="C47" t="s">
        <v>37</v>
      </c>
      <c r="D47" t="s">
        <v>38</v>
      </c>
      <c r="E47">
        <v>143</v>
      </c>
      <c r="F47" t="s">
        <v>36</v>
      </c>
      <c r="H47" s="2">
        <v>97689.97</v>
      </c>
      <c r="I47">
        <v>1.2085E-2</v>
      </c>
      <c r="L47">
        <f>E47</f>
        <v>143</v>
      </c>
      <c r="M47" s="3">
        <f>E47*I47</f>
        <v>1.7281550000000001</v>
      </c>
      <c r="N47" s="3"/>
    </row>
    <row r="48" spans="1:14" x14ac:dyDescent="0.2">
      <c r="A48" s="1">
        <v>45195</v>
      </c>
      <c r="B48" s="1">
        <v>45195</v>
      </c>
      <c r="C48" t="s">
        <v>39</v>
      </c>
      <c r="D48" t="s">
        <v>38</v>
      </c>
      <c r="E48">
        <v>6</v>
      </c>
      <c r="F48" t="s">
        <v>36</v>
      </c>
      <c r="H48" s="2">
        <v>97683.97</v>
      </c>
      <c r="I48">
        <v>1.2085E-2</v>
      </c>
      <c r="L48">
        <f>E48</f>
        <v>6</v>
      </c>
      <c r="M48" s="3">
        <f>E48*I48</f>
        <v>7.2510000000000005E-2</v>
      </c>
      <c r="N48" s="3"/>
    </row>
    <row r="49" spans="1:14" x14ac:dyDescent="0.2">
      <c r="A49" s="1">
        <v>45271</v>
      </c>
      <c r="B49" s="1">
        <v>45271</v>
      </c>
      <c r="C49" t="s">
        <v>65</v>
      </c>
      <c r="D49" t="s">
        <v>66</v>
      </c>
      <c r="E49" t="s">
        <v>36</v>
      </c>
      <c r="F49" s="5">
        <v>7511043</v>
      </c>
      <c r="G49" t="s">
        <v>75</v>
      </c>
      <c r="H49" t="s">
        <v>67</v>
      </c>
      <c r="I49">
        <v>1.1998E-2</v>
      </c>
      <c r="M49" s="3"/>
      <c r="N49" s="3">
        <f>F49*I49</f>
        <v>90117.493914000006</v>
      </c>
    </row>
    <row r="50" spans="1:14" x14ac:dyDescent="0.2">
      <c r="A50" s="1">
        <v>45285</v>
      </c>
      <c r="B50" s="1">
        <v>45285</v>
      </c>
      <c r="C50" t="s">
        <v>35</v>
      </c>
      <c r="E50" t="s">
        <v>36</v>
      </c>
      <c r="F50" s="2">
        <v>8992</v>
      </c>
      <c r="G50" s="2"/>
      <c r="H50" t="s">
        <v>68</v>
      </c>
      <c r="I50">
        <v>1.2007E-2</v>
      </c>
      <c r="J50">
        <f>F50</f>
        <v>8992</v>
      </c>
      <c r="K50" s="3">
        <f>F50*I50</f>
        <v>107.966944</v>
      </c>
      <c r="L50" s="3"/>
      <c r="M50" s="3"/>
      <c r="N50" s="3"/>
    </row>
    <row r="51" spans="1:14" x14ac:dyDescent="0.2">
      <c r="A51" s="1">
        <v>45286</v>
      </c>
      <c r="B51" s="1">
        <v>45286</v>
      </c>
      <c r="C51" t="s">
        <v>37</v>
      </c>
      <c r="D51" t="s">
        <v>38</v>
      </c>
      <c r="E51" s="2">
        <v>2698</v>
      </c>
      <c r="F51" t="s">
        <v>36</v>
      </c>
      <c r="H51" t="s">
        <v>69</v>
      </c>
      <c r="I51">
        <v>1.2007E-2</v>
      </c>
      <c r="L51">
        <f>E51</f>
        <v>2698</v>
      </c>
      <c r="M51" s="3">
        <f>E51*I51</f>
        <v>32.394886</v>
      </c>
      <c r="N51" s="3"/>
    </row>
    <row r="52" spans="1:14" x14ac:dyDescent="0.2">
      <c r="A52" s="1">
        <v>45286</v>
      </c>
      <c r="B52" s="1">
        <v>45286</v>
      </c>
      <c r="C52" t="s">
        <v>39</v>
      </c>
      <c r="D52" t="s">
        <v>38</v>
      </c>
      <c r="E52">
        <v>108</v>
      </c>
      <c r="F52" t="s">
        <v>36</v>
      </c>
      <c r="H52" t="s">
        <v>70</v>
      </c>
      <c r="I52">
        <v>1.2007E-2</v>
      </c>
      <c r="L52">
        <f>E52</f>
        <v>108</v>
      </c>
      <c r="M52" s="3">
        <f>E52*I52</f>
        <v>1.296756</v>
      </c>
      <c r="N52" s="3"/>
    </row>
    <row r="53" spans="1:14" x14ac:dyDescent="0.2">
      <c r="J53" s="7">
        <f>SUM(J21:J52)</f>
        <v>9608</v>
      </c>
      <c r="K53" s="8">
        <f>SUM(K21:K52)</f>
        <v>115.440573</v>
      </c>
      <c r="L53" s="7">
        <f>SUM(L21:L52)</f>
        <v>3001</v>
      </c>
      <c r="M53" s="8">
        <f>SUM(M21:M52)</f>
        <v>36.052781000000003</v>
      </c>
      <c r="N53" s="3"/>
    </row>
    <row r="54" spans="1:14" x14ac:dyDescent="0.2">
      <c r="A54" t="s">
        <v>71</v>
      </c>
      <c r="F54" s="5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1710106175501ivMKqfrKOSaM2BCT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NATARAJAN VIJAYASANKARAN</dc:creator>
  <cp:lastModifiedBy>NATARAJAN VIJAYASANKARAN</cp:lastModifiedBy>
  <dcterms:created xsi:type="dcterms:W3CDTF">2024-03-10T21:30:12Z</dcterms:created>
  <dcterms:modified xsi:type="dcterms:W3CDTF">2024-03-10T22:38:22Z</dcterms:modified>
</cp:coreProperties>
</file>